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Administration\SS_dsk\Financial Planning\Financial Wellbeing\"/>
    </mc:Choice>
  </mc:AlternateContent>
  <bookViews>
    <workbookView xWindow="0" yWindow="0" windowWidth="28800" windowHeight="14100"/>
  </bookViews>
  <sheets>
    <sheet name="Budget by Semester" sheetId="2" r:id="rId1"/>
  </sheets>
  <definedNames>
    <definedName name="TotalMonthlyExpenses">SUM(#REF!)</definedName>
    <definedName name="TotalMonthlyIncome">SUM(#REF!)</definedName>
  </definedNames>
  <calcPr calcId="162913"/>
</workbook>
</file>

<file path=xl/calcChain.xml><?xml version="1.0" encoding="utf-8"?>
<calcChain xmlns="http://schemas.openxmlformats.org/spreadsheetml/2006/main">
  <c r="H23" i="2" l="1"/>
  <c r="H22" i="2" l="1"/>
  <c r="H21" i="2"/>
  <c r="H20" i="2"/>
  <c r="H19" i="2"/>
  <c r="D17" i="2"/>
  <c r="D22" i="2" s="1"/>
  <c r="B22" i="2" l="1"/>
  <c r="D31" i="2" l="1"/>
  <c r="B31" i="2"/>
  <c r="D23" i="2" l="1"/>
  <c r="D33" i="2" s="1"/>
  <c r="B23" i="2" l="1"/>
  <c r="B33" i="2" s="1"/>
  <c r="D34" i="2" s="1"/>
</calcChain>
</file>

<file path=xl/sharedStrings.xml><?xml version="1.0" encoding="utf-8"?>
<sst xmlns="http://schemas.openxmlformats.org/spreadsheetml/2006/main" count="52" uniqueCount="51">
  <si>
    <t>Cell phone</t>
  </si>
  <si>
    <t>Credit cards</t>
  </si>
  <si>
    <t>Entertainment</t>
  </si>
  <si>
    <t>Miscellaneous</t>
  </si>
  <si>
    <t>Electric</t>
  </si>
  <si>
    <t>Car payment</t>
  </si>
  <si>
    <t>Rent/mortgage</t>
  </si>
  <si>
    <t>Fall Term</t>
  </si>
  <si>
    <t>Spring Term</t>
  </si>
  <si>
    <t>Tuition</t>
  </si>
  <si>
    <t>NYS Tuition</t>
  </si>
  <si>
    <t>Graduate Student Activity Fee</t>
  </si>
  <si>
    <t>Personal contribution</t>
  </si>
  <si>
    <t>Family contribution</t>
  </si>
  <si>
    <t>Earnings from work</t>
  </si>
  <si>
    <t>College Scholarships</t>
  </si>
  <si>
    <t>External Scholarships</t>
  </si>
  <si>
    <t>University Administrative Fees</t>
  </si>
  <si>
    <t>Personal Living Expenses</t>
  </si>
  <si>
    <t>Total Expenses</t>
  </si>
  <si>
    <t>Heat</t>
  </si>
  <si>
    <t>Resources:</t>
  </si>
  <si>
    <t>Total Resources</t>
  </si>
  <si>
    <t>Food</t>
  </si>
  <si>
    <t>Annual</t>
  </si>
  <si>
    <t>Per Semester</t>
  </si>
  <si>
    <t>Total</t>
  </si>
  <si>
    <t>Column1</t>
  </si>
  <si>
    <t>Column2</t>
  </si>
  <si>
    <t>How to use this worksheet:</t>
  </si>
  <si>
    <t>Semester Expenses</t>
  </si>
  <si>
    <t>Personal care/ medcial</t>
  </si>
  <si>
    <t xml:space="preserve">Student loans </t>
  </si>
  <si>
    <t>TOTAL</t>
  </si>
  <si>
    <t>Budget Worksheet</t>
  </si>
  <si>
    <t xml:space="preserve"> Loans Needed</t>
  </si>
  <si>
    <t>Step 1:  Calculate personal living expenses per month</t>
  </si>
  <si>
    <t>Step 2:  Add up all semester expenses (refer to blue chart)</t>
  </si>
  <si>
    <t>Step 3:  Total Resources</t>
  </si>
  <si>
    <t>Step 4:  Calcuate Loans Needed &amp; Request Loans</t>
  </si>
  <si>
    <t>Non-NY Tuition</t>
  </si>
  <si>
    <t>Health Fee</t>
  </si>
  <si>
    <t>Parking permit*</t>
  </si>
  <si>
    <t xml:space="preserve">Student Financial Planning </t>
  </si>
  <si>
    <t>College of Veterinary Medicine</t>
  </si>
  <si>
    <t>Cornell University</t>
  </si>
  <si>
    <t>Auto expenses (gas, repairs, ins)</t>
  </si>
  <si>
    <t>Student Health Plan</t>
  </si>
  <si>
    <t>*estimate</t>
  </si>
  <si>
    <t>2020-2021 Costs</t>
  </si>
  <si>
    <t>vetfinaid@cornell.edu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</si>
</sst>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13" x14ac:knownFonts="1">
    <font>
      <sz val="9"/>
      <color theme="3"/>
      <name val="Century Gothic"/>
      <family val="1"/>
      <scheme val="minor"/>
    </font>
    <font>
      <i/>
      <sz val="10"/>
      <color theme="4" tint="-0.24994659260841701"/>
      <name val="Georgia"/>
      <family val="1"/>
      <scheme val="maj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9"/>
      <color theme="3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i/>
      <sz val="9"/>
      <color theme="3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b/>
      <sz val="14"/>
      <color theme="3"/>
      <name val="Century Gothic"/>
      <family val="2"/>
      <scheme val="minor"/>
    </font>
    <font>
      <sz val="8"/>
      <color theme="3"/>
      <name val="Century Gothic"/>
      <family val="2"/>
      <scheme val="minor"/>
    </font>
    <font>
      <u/>
      <sz val="9"/>
      <color theme="10"/>
      <name val="Century Gothic"/>
      <family val="1"/>
      <scheme val="minor"/>
    </font>
    <font>
      <sz val="9"/>
      <color theme="3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164" fontId="0" fillId="0" borderId="0" xfId="0" applyNumberFormat="1">
      <alignment vertical="center"/>
    </xf>
    <xf numFmtId="165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164" fontId="0" fillId="0" borderId="0" xfId="0" applyNumberFormat="1" applyBorder="1">
      <alignment vertical="center"/>
    </xf>
    <xf numFmtId="0" fontId="0" fillId="0" borderId="19" xfId="0" applyBorder="1">
      <alignment vertical="center"/>
    </xf>
    <xf numFmtId="164" fontId="0" fillId="0" borderId="20" xfId="0" applyNumberFormat="1" applyBorder="1">
      <alignment vertical="center"/>
    </xf>
    <xf numFmtId="164" fontId="0" fillId="3" borderId="17" xfId="0" applyNumberFormat="1" applyFill="1" applyBorder="1">
      <alignment vertical="center"/>
    </xf>
    <xf numFmtId="164" fontId="0" fillId="3" borderId="18" xfId="0" applyNumberFormat="1" applyFill="1" applyBorder="1">
      <alignment vertical="center"/>
    </xf>
    <xf numFmtId="0" fontId="0" fillId="3" borderId="8" xfId="0" applyFill="1" applyBorder="1">
      <alignment vertical="center"/>
    </xf>
    <xf numFmtId="164" fontId="0" fillId="3" borderId="2" xfId="0" applyNumberFormat="1" applyFill="1" applyBorder="1">
      <alignment vertical="center"/>
    </xf>
    <xf numFmtId="164" fontId="0" fillId="3" borderId="9" xfId="0" applyNumberFormat="1" applyFill="1" applyBorder="1">
      <alignment vertical="center"/>
    </xf>
    <xf numFmtId="165" fontId="0" fillId="4" borderId="2" xfId="0" applyNumberFormat="1" applyFill="1" applyBorder="1">
      <alignment vertical="center"/>
    </xf>
    <xf numFmtId="165" fontId="0" fillId="4" borderId="2" xfId="0" applyNumberFormat="1" applyFill="1" applyBorder="1" applyAlignment="1">
      <alignment horizontal="right" vertical="center"/>
    </xf>
    <xf numFmtId="164" fontId="5" fillId="4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65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164" fontId="0" fillId="5" borderId="2" xfId="0" applyNumberFormat="1" applyFill="1" applyBorder="1">
      <alignment vertical="center"/>
    </xf>
    <xf numFmtId="164" fontId="5" fillId="5" borderId="2" xfId="0" applyNumberFormat="1" applyFont="1" applyFill="1" applyBorder="1">
      <alignment vertical="center"/>
    </xf>
    <xf numFmtId="164" fontId="0" fillId="0" borderId="22" xfId="0" applyNumberFormat="1" applyFill="1" applyBorder="1">
      <alignment vertical="center"/>
    </xf>
    <xf numFmtId="0" fontId="5" fillId="3" borderId="31" xfId="0" applyFont="1" applyFill="1" applyBorder="1">
      <alignment vertical="center"/>
    </xf>
    <xf numFmtId="164" fontId="5" fillId="3" borderId="32" xfId="0" applyNumberFormat="1" applyFont="1" applyFill="1" applyBorder="1">
      <alignment vertical="center"/>
    </xf>
    <xf numFmtId="164" fontId="5" fillId="3" borderId="3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5" borderId="8" xfId="0" applyFill="1" applyBorder="1">
      <alignment vertical="center"/>
    </xf>
    <xf numFmtId="0" fontId="0" fillId="5" borderId="13" xfId="0" applyFill="1" applyBorder="1">
      <alignment vertical="center"/>
    </xf>
    <xf numFmtId="164" fontId="0" fillId="5" borderId="14" xfId="0" applyNumberFormat="1" applyFill="1" applyBorder="1">
      <alignment vertical="center"/>
    </xf>
    <xf numFmtId="164" fontId="5" fillId="5" borderId="32" xfId="0" applyNumberFormat="1" applyFont="1" applyFill="1" applyBorder="1">
      <alignment vertical="center"/>
    </xf>
    <xf numFmtId="164" fontId="5" fillId="5" borderId="33" xfId="0" applyNumberFormat="1" applyFont="1" applyFill="1" applyBorder="1">
      <alignment vertical="center"/>
    </xf>
    <xf numFmtId="0" fontId="6" fillId="3" borderId="27" xfId="0" applyFont="1" applyFill="1" applyBorder="1">
      <alignment vertical="center"/>
    </xf>
    <xf numFmtId="164" fontId="5" fillId="6" borderId="32" xfId="0" applyNumberFormat="1" applyFont="1" applyFill="1" applyBorder="1">
      <alignment vertical="center"/>
    </xf>
    <xf numFmtId="164" fontId="5" fillId="6" borderId="33" xfId="0" applyNumberFormat="1" applyFont="1" applyFill="1" applyBorder="1">
      <alignment vertical="center"/>
    </xf>
    <xf numFmtId="0" fontId="0" fillId="7" borderId="8" xfId="0" applyFill="1" applyBorder="1">
      <alignment vertical="center"/>
    </xf>
    <xf numFmtId="164" fontId="0" fillId="7" borderId="2" xfId="0" applyNumberFormat="1" applyFill="1" applyBorder="1">
      <alignment vertical="center"/>
    </xf>
    <xf numFmtId="164" fontId="0" fillId="7" borderId="9" xfId="0" applyNumberFormat="1" applyFill="1" applyBorder="1">
      <alignment vertical="center"/>
    </xf>
    <xf numFmtId="0" fontId="0" fillId="7" borderId="13" xfId="0" applyFill="1" applyBorder="1">
      <alignment vertical="center"/>
    </xf>
    <xf numFmtId="164" fontId="0" fillId="7" borderId="14" xfId="0" applyNumberFormat="1" applyFill="1" applyBorder="1">
      <alignment vertical="center"/>
    </xf>
    <xf numFmtId="164" fontId="0" fillId="7" borderId="15" xfId="0" applyNumberFormat="1" applyFill="1" applyBorder="1">
      <alignment vertical="center"/>
    </xf>
    <xf numFmtId="0" fontId="5" fillId="7" borderId="31" xfId="0" applyFont="1" applyFill="1" applyBorder="1">
      <alignment vertical="center"/>
    </xf>
    <xf numFmtId="164" fontId="5" fillId="7" borderId="32" xfId="0" applyNumberFormat="1" applyFont="1" applyFill="1" applyBorder="1">
      <alignment vertical="center"/>
    </xf>
    <xf numFmtId="164" fontId="5" fillId="7" borderId="33" xfId="0" applyNumberFormat="1" applyFont="1" applyFill="1" applyBorder="1">
      <alignment vertical="center"/>
    </xf>
    <xf numFmtId="165" fontId="0" fillId="4" borderId="9" xfId="0" applyNumberFormat="1" applyFill="1" applyBorder="1">
      <alignment vertical="center"/>
    </xf>
    <xf numFmtId="165" fontId="0" fillId="4" borderId="34" xfId="0" applyNumberFormat="1" applyFill="1" applyBorder="1">
      <alignment vertical="center"/>
    </xf>
    <xf numFmtId="0" fontId="0" fillId="4" borderId="25" xfId="0" applyFill="1" applyBorder="1">
      <alignment vertical="center"/>
    </xf>
    <xf numFmtId="0" fontId="0" fillId="0" borderId="0" xfId="0" applyBorder="1">
      <alignment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5" fillId="0" borderId="7" xfId="0" applyNumberFormat="1" applyFont="1" applyBorder="1">
      <alignment vertical="center"/>
    </xf>
    <xf numFmtId="165" fontId="0" fillId="0" borderId="0" xfId="0" applyNumberFormat="1" applyBorder="1">
      <alignment vertical="center"/>
    </xf>
    <xf numFmtId="165" fontId="0" fillId="0" borderId="7" xfId="0" applyNumberFormat="1" applyBorder="1">
      <alignment vertical="center"/>
    </xf>
    <xf numFmtId="0" fontId="0" fillId="0" borderId="24" xfId="0" applyBorder="1">
      <alignment vertical="center"/>
    </xf>
    <xf numFmtId="164" fontId="0" fillId="0" borderId="34" xfId="0" applyNumberFormat="1" applyBorder="1">
      <alignment vertical="center"/>
    </xf>
    <xf numFmtId="0" fontId="0" fillId="0" borderId="34" xfId="0" applyBorder="1">
      <alignment vertical="center"/>
    </xf>
    <xf numFmtId="0" fontId="5" fillId="6" borderId="40" xfId="0" applyFont="1" applyFill="1" applyBorder="1" applyAlignment="1">
      <alignment horizontal="right" vertical="center"/>
    </xf>
    <xf numFmtId="164" fontId="0" fillId="6" borderId="41" xfId="0" applyNumberFormat="1" applyFill="1" applyBorder="1">
      <alignment vertical="center"/>
    </xf>
    <xf numFmtId="164" fontId="5" fillId="6" borderId="30" xfId="0" applyNumberFormat="1" applyFont="1" applyFill="1" applyBorder="1">
      <alignment vertical="center"/>
    </xf>
    <xf numFmtId="0" fontId="6" fillId="6" borderId="31" xfId="0" applyFont="1" applyFill="1" applyBorder="1">
      <alignment vertical="center"/>
    </xf>
    <xf numFmtId="0" fontId="5" fillId="5" borderId="35" xfId="0" applyFont="1" applyFill="1" applyBorder="1">
      <alignment vertical="center"/>
    </xf>
    <xf numFmtId="164" fontId="5" fillId="5" borderId="42" xfId="0" applyNumberFormat="1" applyFont="1" applyFill="1" applyBorder="1">
      <alignment vertical="center"/>
    </xf>
    <xf numFmtId="164" fontId="5" fillId="5" borderId="36" xfId="0" applyNumberFormat="1" applyFont="1" applyFill="1" applyBorder="1">
      <alignment vertical="center"/>
    </xf>
    <xf numFmtId="0" fontId="6" fillId="5" borderId="31" xfId="2" applyFont="1" applyFill="1" applyBorder="1">
      <alignment vertical="top"/>
    </xf>
    <xf numFmtId="0" fontId="0" fillId="5" borderId="32" xfId="0" applyFill="1" applyBorder="1" applyAlignment="1"/>
    <xf numFmtId="0" fontId="0" fillId="5" borderId="37" xfId="0" applyFill="1" applyBorder="1">
      <alignment vertical="center"/>
    </xf>
    <xf numFmtId="0" fontId="0" fillId="7" borderId="38" xfId="0" applyFill="1" applyBorder="1">
      <alignment vertical="center"/>
    </xf>
    <xf numFmtId="164" fontId="0" fillId="7" borderId="39" xfId="0" applyNumberFormat="1" applyFill="1" applyBorder="1">
      <alignment vertical="center"/>
    </xf>
    <xf numFmtId="164" fontId="0" fillId="7" borderId="26" xfId="0" applyNumberFormat="1" applyFill="1" applyBorder="1">
      <alignment vertical="center"/>
    </xf>
    <xf numFmtId="0" fontId="6" fillId="7" borderId="31" xfId="0" applyFont="1" applyFill="1" applyBorder="1">
      <alignment vertical="center"/>
    </xf>
    <xf numFmtId="0" fontId="6" fillId="2" borderId="27" xfId="0" applyFont="1" applyFill="1" applyBorder="1">
      <alignment vertical="center"/>
    </xf>
    <xf numFmtId="165" fontId="5" fillId="2" borderId="28" xfId="0" applyNumberFormat="1" applyFont="1" applyFill="1" applyBorder="1">
      <alignment vertical="center"/>
    </xf>
    <xf numFmtId="165" fontId="5" fillId="2" borderId="29" xfId="0" applyNumberFormat="1" applyFont="1" applyFill="1" applyBorder="1">
      <alignment vertical="center"/>
    </xf>
    <xf numFmtId="165" fontId="0" fillId="4" borderId="17" xfId="0" applyNumberFormat="1" applyFill="1" applyBorder="1">
      <alignment vertical="center"/>
    </xf>
    <xf numFmtId="165" fontId="0" fillId="4" borderId="18" xfId="0" applyNumberFormat="1" applyFill="1" applyBorder="1">
      <alignment vertical="center"/>
    </xf>
    <xf numFmtId="165" fontId="0" fillId="4" borderId="11" xfId="0" applyNumberFormat="1" applyFill="1" applyBorder="1">
      <alignment vertical="center"/>
    </xf>
    <xf numFmtId="165" fontId="0" fillId="4" borderId="12" xfId="0" applyNumberFormat="1" applyFill="1" applyBorder="1">
      <alignment vertical="center"/>
    </xf>
    <xf numFmtId="164" fontId="0" fillId="3" borderId="28" xfId="0" applyNumberFormat="1" applyFill="1" applyBorder="1">
      <alignment vertical="center"/>
    </xf>
    <xf numFmtId="164" fontId="0" fillId="3" borderId="29" xfId="0" applyNumberForma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10" xfId="0" applyFill="1" applyBorder="1">
      <alignment vertical="center"/>
    </xf>
    <xf numFmtId="164" fontId="0" fillId="3" borderId="11" xfId="0" applyNumberFormat="1" applyFill="1" applyBorder="1">
      <alignment vertical="center"/>
    </xf>
    <xf numFmtId="164" fontId="0" fillId="3" borderId="12" xfId="0" applyNumberFormat="1" applyFill="1" applyBorder="1">
      <alignment vertical="center"/>
    </xf>
    <xf numFmtId="0" fontId="1" fillId="5" borderId="6" xfId="3" applyFill="1" applyBorder="1" applyAlignment="1">
      <alignment vertical="center"/>
    </xf>
    <xf numFmtId="0" fontId="1" fillId="5" borderId="23" xfId="3" applyFill="1" applyBorder="1" applyAlignment="1">
      <alignment horizontal="right" vertical="center" indent="2"/>
    </xf>
    <xf numFmtId="164" fontId="0" fillId="5" borderId="9" xfId="0" applyNumberFormat="1" applyFont="1" applyFill="1" applyBorder="1">
      <alignment vertical="center"/>
    </xf>
    <xf numFmtId="164" fontId="0" fillId="5" borderId="15" xfId="0" applyNumberFormat="1" applyFont="1" applyFill="1" applyBorder="1">
      <alignment vertical="center"/>
    </xf>
    <xf numFmtId="165" fontId="8" fillId="5" borderId="46" xfId="0" applyNumberFormat="1" applyFont="1" applyFill="1" applyBorder="1" applyAlignment="1">
      <alignment horizontal="left" vertical="center"/>
    </xf>
    <xf numFmtId="165" fontId="8" fillId="5" borderId="47" xfId="0" applyNumberFormat="1" applyFont="1" applyFill="1" applyBorder="1" applyAlignment="1">
      <alignment horizontal="left" vertical="center"/>
    </xf>
    <xf numFmtId="165" fontId="8" fillId="5" borderId="48" xfId="0" applyNumberFormat="1" applyFont="1" applyFill="1" applyBorder="1" applyAlignment="1">
      <alignment horizontal="left" vertical="center"/>
    </xf>
    <xf numFmtId="165" fontId="8" fillId="7" borderId="46" xfId="0" applyNumberFormat="1" applyFont="1" applyFill="1" applyBorder="1" applyAlignment="1">
      <alignment horizontal="left" vertical="center"/>
    </xf>
    <xf numFmtId="165" fontId="8" fillId="7" borderId="47" xfId="0" applyNumberFormat="1" applyFont="1" applyFill="1" applyBorder="1" applyAlignment="1">
      <alignment horizontal="left" vertical="center"/>
    </xf>
    <xf numFmtId="165" fontId="8" fillId="7" borderId="48" xfId="0" applyNumberFormat="1" applyFont="1" applyFill="1" applyBorder="1" applyAlignment="1">
      <alignment horizontal="left" vertical="center"/>
    </xf>
    <xf numFmtId="165" fontId="8" fillId="3" borderId="46" xfId="0" applyNumberFormat="1" applyFont="1" applyFill="1" applyBorder="1" applyAlignment="1">
      <alignment horizontal="left" vertical="center"/>
    </xf>
    <xf numFmtId="165" fontId="8" fillId="3" borderId="47" xfId="0" applyNumberFormat="1" applyFont="1" applyFill="1" applyBorder="1" applyAlignment="1">
      <alignment horizontal="left" vertical="center"/>
    </xf>
    <xf numFmtId="165" fontId="8" fillId="3" borderId="48" xfId="0" applyNumberFormat="1" applyFont="1" applyFill="1" applyBorder="1" applyAlignment="1">
      <alignment horizontal="left" vertical="center"/>
    </xf>
    <xf numFmtId="165" fontId="8" fillId="6" borderId="43" xfId="0" applyNumberFormat="1" applyFont="1" applyFill="1" applyBorder="1" applyAlignment="1">
      <alignment horizontal="left" vertical="center"/>
    </xf>
    <xf numFmtId="165" fontId="8" fillId="6" borderId="44" xfId="0" applyNumberFormat="1" applyFont="1" applyFill="1" applyBorder="1" applyAlignment="1">
      <alignment horizontal="left" vertical="center"/>
    </xf>
    <xf numFmtId="165" fontId="8" fillId="6" borderId="45" xfId="0" applyNumberFormat="1" applyFont="1" applyFill="1" applyBorder="1" applyAlignment="1">
      <alignment horizontal="left" vertical="center"/>
    </xf>
    <xf numFmtId="165" fontId="0" fillId="0" borderId="38" xfId="0" applyNumberFormat="1" applyFill="1" applyBorder="1">
      <alignment vertical="center"/>
    </xf>
    <xf numFmtId="165" fontId="0" fillId="0" borderId="39" xfId="0" applyNumberFormat="1" applyFill="1" applyBorder="1">
      <alignment vertical="center"/>
    </xf>
    <xf numFmtId="0" fontId="0" fillId="0" borderId="26" xfId="0" applyBorder="1">
      <alignment vertical="center"/>
    </xf>
    <xf numFmtId="165" fontId="6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3" xfId="0" applyFont="1" applyBorder="1">
      <alignment vertical="center"/>
    </xf>
    <xf numFmtId="164" fontId="5" fillId="0" borderId="4" xfId="0" applyNumberFormat="1" applyFont="1" applyBorder="1">
      <alignment vertical="center"/>
    </xf>
    <xf numFmtId="164" fontId="5" fillId="0" borderId="4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Border="1">
      <alignment vertical="center"/>
    </xf>
    <xf numFmtId="165" fontId="5" fillId="0" borderId="5" xfId="0" applyNumberFormat="1" applyFont="1" applyBorder="1">
      <alignment vertical="center"/>
    </xf>
    <xf numFmtId="0" fontId="0" fillId="0" borderId="7" xfId="0" applyFill="1" applyBorder="1">
      <alignment vertical="center"/>
    </xf>
    <xf numFmtId="0" fontId="10" fillId="4" borderId="24" xfId="0" applyFont="1" applyFill="1" applyBorder="1" applyAlignment="1">
      <alignment horizontal="left" vertical="center"/>
    </xf>
    <xf numFmtId="0" fontId="12" fillId="4" borderId="16" xfId="0" applyFont="1" applyFill="1" applyBorder="1">
      <alignment vertical="center"/>
    </xf>
    <xf numFmtId="0" fontId="12" fillId="4" borderId="8" xfId="0" applyFont="1" applyFill="1" applyBorder="1">
      <alignment vertical="center"/>
    </xf>
    <xf numFmtId="0" fontId="12" fillId="4" borderId="10" xfId="0" applyFont="1" applyFill="1" applyBorder="1">
      <alignment vertical="center"/>
    </xf>
    <xf numFmtId="165" fontId="5" fillId="0" borderId="25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11" fillId="0" borderId="22" xfId="5" applyFill="1" applyBorder="1">
      <alignment vertical="center"/>
    </xf>
    <xf numFmtId="164" fontId="0" fillId="0" borderId="0" xfId="0" applyNumberFormat="1" applyFill="1" applyBorder="1">
      <alignment vertical="center"/>
    </xf>
    <xf numFmtId="0" fontId="5" fillId="0" borderId="50" xfId="0" applyFont="1" applyBorder="1">
      <alignment vertical="center"/>
    </xf>
    <xf numFmtId="165" fontId="5" fillId="0" borderId="51" xfId="0" applyNumberFormat="1" applyFont="1" applyBorder="1">
      <alignment vertical="center"/>
    </xf>
    <xf numFmtId="0" fontId="0" fillId="0" borderId="6" xfId="0" applyFill="1" applyBorder="1">
      <alignment vertical="center"/>
    </xf>
    <xf numFmtId="0" fontId="5" fillId="0" borderId="3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0" fillId="0" borderId="46" xfId="0" applyNumberFormat="1" applyFill="1" applyBorder="1" applyAlignment="1">
      <alignment horizontal="center" vertical="center"/>
    </xf>
    <xf numFmtId="165" fontId="0" fillId="0" borderId="47" xfId="0" applyNumberFormat="1" applyFill="1" applyBorder="1" applyAlignment="1">
      <alignment horizontal="center" vertical="center"/>
    </xf>
    <xf numFmtId="165" fontId="0" fillId="0" borderId="48" xfId="0" applyNumberForma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/>
    <cellStyle name="Normal" xfId="0" builtinId="0" customBuiltin="1"/>
    <cellStyle name="Title" xfId="1" builtinId="15" customBuiltin="1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entury Gothic"/>
        <scheme val="minor"/>
      </font>
      <numFmt numFmtId="164" formatCode="&quot;$&quot;#,##0.00"/>
      <fill>
        <patternFill patternType="solid">
          <fgColor indexed="64"/>
          <bgColor theme="6" tint="0.79998168889431442"/>
        </patternFill>
      </fill>
    </dxf>
    <dxf>
      <numFmt numFmtId="164" formatCode="&quot;$&quot;#,##0.00"/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entury Gothic"/>
        <scheme val="minor"/>
      </font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border>
        <top style="medium">
          <color indexed="64"/>
        </top>
      </border>
    </dxf>
    <dxf>
      <font>
        <b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>
      <tableStyleElement type="wholeTable" dxfId="9"/>
      <tableStyleElement type="headerRow" dxfId="8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blExpenses4" displayName="tblExpenses4" ref="A4:B17" totalsRowCount="1" headerRowDxfId="7" dataDxfId="6" totalsRowDxfId="5" totalsRowBorderDxfId="4">
  <autoFilter ref="A4:B16"/>
  <tableColumns count="2">
    <tableColumn id="1" name="Column1" totalsRowLabel="Total" dataDxfId="3" totalsRowDxfId="2"/>
    <tableColumn id="2" name="Column2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tfinaid@cornel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J14" sqref="J14"/>
    </sheetView>
  </sheetViews>
  <sheetFormatPr defaultRowHeight="14.25" x14ac:dyDescent="0.3"/>
  <cols>
    <col min="1" max="1" width="27.85546875" customWidth="1"/>
    <col min="2" max="2" width="11.140625" style="1" customWidth="1"/>
    <col min="3" max="3" width="0.85546875" style="1" customWidth="1"/>
    <col min="4" max="4" width="13.42578125" style="1" customWidth="1"/>
    <col min="6" max="6" width="34.5703125" customWidth="1"/>
    <col min="7" max="7" width="15" customWidth="1"/>
    <col min="8" max="8" width="12.140625" style="2" bestFit="1" customWidth="1"/>
    <col min="9" max="9" width="12.140625" bestFit="1" customWidth="1"/>
  </cols>
  <sheetData>
    <row r="1" spans="1:8" s="3" customFormat="1" ht="24" customHeight="1" thickBot="1" x14ac:dyDescent="0.35">
      <c r="A1" s="125" t="s">
        <v>34</v>
      </c>
      <c r="B1" s="126"/>
      <c r="C1" s="126"/>
      <c r="D1" s="126"/>
      <c r="E1" s="126"/>
      <c r="F1" s="126"/>
      <c r="G1" s="126"/>
      <c r="H1" s="127"/>
    </row>
    <row r="2" spans="1:8" s="3" customFormat="1" ht="18" customHeight="1" thickBot="1" x14ac:dyDescent="0.35">
      <c r="A2" s="103"/>
      <c r="B2" s="104"/>
      <c r="C2" s="104"/>
      <c r="D2" s="105"/>
      <c r="E2" s="106"/>
      <c r="F2" s="107"/>
      <c r="G2" s="107"/>
      <c r="H2" s="108"/>
    </row>
    <row r="3" spans="1:8" ht="18" customHeight="1" thickBot="1" x14ac:dyDescent="0.35">
      <c r="A3" s="62" t="s">
        <v>18</v>
      </c>
      <c r="B3" s="63"/>
      <c r="C3" s="30"/>
      <c r="D3" s="64"/>
      <c r="E3" s="19"/>
      <c r="F3" s="48"/>
      <c r="G3" s="48"/>
      <c r="H3" s="101"/>
    </row>
    <row r="4" spans="1:8" ht="18" hidden="1" customHeight="1" thickBot="1" x14ac:dyDescent="0.35">
      <c r="A4" s="82" t="s">
        <v>27</v>
      </c>
      <c r="B4" s="83" t="s">
        <v>28</v>
      </c>
      <c r="C4" s="15"/>
      <c r="D4" s="26"/>
      <c r="E4" s="18"/>
      <c r="F4" s="98"/>
      <c r="G4" s="99"/>
      <c r="H4" s="100"/>
    </row>
    <row r="5" spans="1:8" ht="18" customHeight="1" x14ac:dyDescent="0.3">
      <c r="A5" s="27" t="s">
        <v>6</v>
      </c>
      <c r="B5" s="20"/>
      <c r="C5" s="20"/>
      <c r="D5" s="84"/>
      <c r="E5" s="18"/>
      <c r="F5" s="128" t="s">
        <v>29</v>
      </c>
      <c r="G5" s="129"/>
      <c r="H5" s="130"/>
    </row>
    <row r="6" spans="1:8" ht="18" customHeight="1" x14ac:dyDescent="0.3">
      <c r="A6" s="27" t="s">
        <v>4</v>
      </c>
      <c r="B6" s="20"/>
      <c r="C6" s="20"/>
      <c r="D6" s="84"/>
      <c r="E6" s="18"/>
      <c r="F6" s="131"/>
      <c r="G6" s="132"/>
      <c r="H6" s="133"/>
    </row>
    <row r="7" spans="1:8" ht="18" customHeight="1" x14ac:dyDescent="0.3">
      <c r="A7" s="27" t="s">
        <v>20</v>
      </c>
      <c r="B7" s="20"/>
      <c r="C7" s="20"/>
      <c r="D7" s="84"/>
      <c r="E7" s="18"/>
      <c r="F7" s="86" t="s">
        <v>36</v>
      </c>
      <c r="G7" s="87"/>
      <c r="H7" s="88"/>
    </row>
    <row r="8" spans="1:8" ht="18" customHeight="1" x14ac:dyDescent="0.3">
      <c r="A8" s="27" t="s">
        <v>0</v>
      </c>
      <c r="B8" s="20"/>
      <c r="C8" s="21"/>
      <c r="D8" s="84"/>
      <c r="E8" s="18"/>
      <c r="F8" s="89" t="s">
        <v>37</v>
      </c>
      <c r="G8" s="90"/>
      <c r="H8" s="91"/>
    </row>
    <row r="9" spans="1:8" ht="18" customHeight="1" x14ac:dyDescent="0.3">
      <c r="A9" s="27" t="s">
        <v>23</v>
      </c>
      <c r="B9" s="20"/>
      <c r="C9" s="20"/>
      <c r="D9" s="84"/>
      <c r="E9" s="18"/>
      <c r="F9" s="92" t="s">
        <v>38</v>
      </c>
      <c r="G9" s="93"/>
      <c r="H9" s="94"/>
    </row>
    <row r="10" spans="1:8" ht="18" customHeight="1" thickBot="1" x14ac:dyDescent="0.35">
      <c r="A10" s="27" t="s">
        <v>5</v>
      </c>
      <c r="B10" s="20"/>
      <c r="C10" s="20"/>
      <c r="D10" s="84"/>
      <c r="E10" s="16"/>
      <c r="F10" s="95" t="s">
        <v>39</v>
      </c>
      <c r="G10" s="96"/>
      <c r="H10" s="97"/>
    </row>
    <row r="11" spans="1:8" ht="18" customHeight="1" x14ac:dyDescent="0.3">
      <c r="A11" s="27" t="s">
        <v>46</v>
      </c>
      <c r="B11" s="20"/>
      <c r="C11" s="20"/>
      <c r="D11" s="84"/>
      <c r="E11" s="16"/>
      <c r="F11" s="17"/>
      <c r="G11" s="18"/>
      <c r="H11" s="26"/>
    </row>
    <row r="12" spans="1:8" ht="18" customHeight="1" x14ac:dyDescent="0.3">
      <c r="A12" s="27" t="s">
        <v>1</v>
      </c>
      <c r="B12" s="20"/>
      <c r="C12" s="20"/>
      <c r="D12" s="84"/>
      <c r="E12" s="47"/>
      <c r="F12" s="50"/>
      <c r="G12" s="47"/>
      <c r="H12" s="26"/>
    </row>
    <row r="13" spans="1:8" ht="18" customHeight="1" x14ac:dyDescent="0.3">
      <c r="A13" s="27" t="s">
        <v>32</v>
      </c>
      <c r="B13" s="20"/>
      <c r="C13" s="20"/>
      <c r="D13" s="84"/>
      <c r="E13" s="47"/>
      <c r="F13" s="50"/>
      <c r="G13" s="47"/>
      <c r="H13" s="26"/>
    </row>
    <row r="14" spans="1:8" ht="18" customHeight="1" x14ac:dyDescent="0.3">
      <c r="A14" s="27" t="s">
        <v>31</v>
      </c>
      <c r="B14" s="20"/>
      <c r="C14" s="20"/>
      <c r="D14" s="84"/>
      <c r="E14" s="47"/>
      <c r="F14" s="50"/>
      <c r="G14" s="47"/>
      <c r="H14" s="26"/>
    </row>
    <row r="15" spans="1:8" ht="18" customHeight="1" x14ac:dyDescent="0.3">
      <c r="A15" s="27" t="s">
        <v>2</v>
      </c>
      <c r="B15" s="20"/>
      <c r="C15" s="21"/>
      <c r="D15" s="84"/>
      <c r="E15" s="47"/>
      <c r="F15" s="50"/>
      <c r="G15" s="47"/>
      <c r="H15" s="26"/>
    </row>
    <row r="16" spans="1:8" ht="18" customHeight="1" thickBot="1" x14ac:dyDescent="0.35">
      <c r="A16" s="28" t="s">
        <v>3</v>
      </c>
      <c r="B16" s="29"/>
      <c r="C16" s="29"/>
      <c r="D16" s="85"/>
      <c r="E16" s="47"/>
      <c r="F16" s="50"/>
      <c r="G16" s="47"/>
      <c r="H16" s="26"/>
    </row>
    <row r="17" spans="1:14" ht="15" thickBot="1" x14ac:dyDescent="0.35">
      <c r="A17" s="59" t="s">
        <v>26</v>
      </c>
      <c r="B17" s="60"/>
      <c r="C17" s="61"/>
      <c r="D17" s="31">
        <f>SUM(D5:D16)</f>
        <v>0</v>
      </c>
      <c r="E17" s="47"/>
      <c r="F17" s="50"/>
      <c r="G17" s="47"/>
      <c r="H17" s="26"/>
    </row>
    <row r="18" spans="1:14" ht="15.75" thickBot="1" x14ac:dyDescent="0.35">
      <c r="A18" s="4"/>
      <c r="B18" s="5"/>
      <c r="C18" s="5"/>
      <c r="D18" s="5"/>
      <c r="E18" s="47"/>
      <c r="F18" s="69" t="s">
        <v>49</v>
      </c>
      <c r="G18" s="70" t="s">
        <v>24</v>
      </c>
      <c r="H18" s="71" t="s">
        <v>25</v>
      </c>
    </row>
    <row r="19" spans="1:14" ht="15.75" thickBot="1" x14ac:dyDescent="0.35">
      <c r="A19" s="68" t="s">
        <v>30</v>
      </c>
      <c r="B19" s="42" t="s">
        <v>7</v>
      </c>
      <c r="C19" s="42"/>
      <c r="D19" s="43" t="s">
        <v>8</v>
      </c>
      <c r="E19" s="47"/>
      <c r="F19" s="111" t="s">
        <v>10</v>
      </c>
      <c r="G19" s="72">
        <v>38250</v>
      </c>
      <c r="H19" s="73">
        <f t="shared" ref="H19:H24" si="0">G19/2</f>
        <v>19125</v>
      </c>
    </row>
    <row r="20" spans="1:14" x14ac:dyDescent="0.3">
      <c r="A20" s="65" t="s">
        <v>9</v>
      </c>
      <c r="B20" s="66"/>
      <c r="C20" s="66"/>
      <c r="D20" s="67"/>
      <c r="E20" s="47"/>
      <c r="F20" s="112" t="s">
        <v>40</v>
      </c>
      <c r="G20" s="13">
        <v>56824</v>
      </c>
      <c r="H20" s="44">
        <f t="shared" si="0"/>
        <v>28412</v>
      </c>
    </row>
    <row r="21" spans="1:14" x14ac:dyDescent="0.3">
      <c r="A21" s="35" t="s">
        <v>17</v>
      </c>
      <c r="B21" s="36"/>
      <c r="C21" s="36"/>
      <c r="D21" s="37"/>
      <c r="E21" s="47"/>
      <c r="F21" s="112" t="s">
        <v>11</v>
      </c>
      <c r="G21" s="13">
        <v>86</v>
      </c>
      <c r="H21" s="44">
        <f t="shared" si="0"/>
        <v>43</v>
      </c>
      <c r="N21" s="3"/>
    </row>
    <row r="22" spans="1:14" ht="15" thickBot="1" x14ac:dyDescent="0.35">
      <c r="A22" s="38" t="s">
        <v>18</v>
      </c>
      <c r="B22" s="39">
        <f>D17*5</f>
        <v>0</v>
      </c>
      <c r="C22" s="39"/>
      <c r="D22" s="40">
        <f>D17*4</f>
        <v>0</v>
      </c>
      <c r="E22" s="47"/>
      <c r="F22" s="112" t="s">
        <v>41</v>
      </c>
      <c r="G22" s="13">
        <v>456</v>
      </c>
      <c r="H22" s="44">
        <f t="shared" si="0"/>
        <v>228</v>
      </c>
    </row>
    <row r="23" spans="1:14" ht="15" thickBot="1" x14ac:dyDescent="0.35">
      <c r="A23" s="41" t="s">
        <v>19</v>
      </c>
      <c r="B23" s="42">
        <f>SUM(B20:B22)</f>
        <v>0</v>
      </c>
      <c r="C23" s="42"/>
      <c r="D23" s="43">
        <f>SUM(D20:D22)</f>
        <v>0</v>
      </c>
      <c r="E23" s="47"/>
      <c r="F23" s="112" t="s">
        <v>47</v>
      </c>
      <c r="G23" s="14">
        <v>3420</v>
      </c>
      <c r="H23" s="44">
        <f t="shared" si="0"/>
        <v>1710</v>
      </c>
    </row>
    <row r="24" spans="1:14" ht="15" thickBot="1" x14ac:dyDescent="0.35">
      <c r="A24" s="6"/>
      <c r="B24" s="7"/>
      <c r="C24" s="22"/>
      <c r="D24" s="5"/>
      <c r="E24" s="47"/>
      <c r="F24" s="113" t="s">
        <v>42</v>
      </c>
      <c r="G24" s="74">
        <v>360</v>
      </c>
      <c r="H24" s="75"/>
    </row>
    <row r="25" spans="1:14" ht="15.75" thickBot="1" x14ac:dyDescent="0.35">
      <c r="A25" s="32" t="s">
        <v>21</v>
      </c>
      <c r="B25" s="76"/>
      <c r="C25" s="76"/>
      <c r="D25" s="77"/>
      <c r="E25" s="47"/>
      <c r="F25" s="110" t="s">
        <v>48</v>
      </c>
      <c r="G25" s="45"/>
      <c r="H25" s="46"/>
    </row>
    <row r="26" spans="1:14" x14ac:dyDescent="0.3">
      <c r="A26" s="78" t="s">
        <v>12</v>
      </c>
      <c r="B26" s="8"/>
      <c r="C26" s="8"/>
      <c r="D26" s="9"/>
      <c r="E26" s="47"/>
      <c r="F26" s="102"/>
      <c r="G26" s="17"/>
      <c r="H26" s="109"/>
    </row>
    <row r="27" spans="1:14" x14ac:dyDescent="0.3">
      <c r="A27" s="10" t="s">
        <v>13</v>
      </c>
      <c r="B27" s="11"/>
      <c r="C27" s="11"/>
      <c r="D27" s="12"/>
      <c r="E27" s="47"/>
      <c r="F27" s="47"/>
      <c r="G27" s="47"/>
      <c r="H27" s="51"/>
    </row>
    <row r="28" spans="1:14" x14ac:dyDescent="0.3">
      <c r="A28" s="10" t="s">
        <v>14</v>
      </c>
      <c r="B28" s="11"/>
      <c r="C28" s="11"/>
      <c r="D28" s="12"/>
      <c r="E28" s="47"/>
      <c r="F28" s="47"/>
      <c r="G28" s="134" t="s">
        <v>43</v>
      </c>
      <c r="H28" s="135"/>
    </row>
    <row r="29" spans="1:14" x14ac:dyDescent="0.3">
      <c r="A29" s="10" t="s">
        <v>15</v>
      </c>
      <c r="B29" s="11"/>
      <c r="C29" s="11"/>
      <c r="D29" s="12"/>
      <c r="E29" s="47"/>
      <c r="F29" s="47"/>
      <c r="G29" s="136" t="s">
        <v>44</v>
      </c>
      <c r="H29" s="137"/>
    </row>
    <row r="30" spans="1:14" ht="15" thickBot="1" x14ac:dyDescent="0.35">
      <c r="A30" s="79" t="s">
        <v>16</v>
      </c>
      <c r="B30" s="80"/>
      <c r="C30" s="80"/>
      <c r="D30" s="81"/>
      <c r="E30" s="47"/>
      <c r="F30" s="47"/>
      <c r="G30" s="138" t="s">
        <v>45</v>
      </c>
      <c r="H30" s="139"/>
    </row>
    <row r="31" spans="1:14" ht="15" thickBot="1" x14ac:dyDescent="0.35">
      <c r="A31" s="23" t="s">
        <v>22</v>
      </c>
      <c r="B31" s="24">
        <f>SUM(B25:B30)</f>
        <v>0</v>
      </c>
      <c r="C31" s="24"/>
      <c r="D31" s="25">
        <f>SUM(D25:D30)</f>
        <v>0</v>
      </c>
      <c r="E31" s="47"/>
      <c r="F31" s="47"/>
      <c r="G31" s="116" t="s">
        <v>50</v>
      </c>
      <c r="H31" s="49"/>
    </row>
    <row r="32" spans="1:14" ht="15" thickBot="1" x14ac:dyDescent="0.35">
      <c r="A32" s="4"/>
      <c r="B32" s="5"/>
      <c r="C32" s="5"/>
      <c r="D32" s="5"/>
      <c r="E32" s="47"/>
      <c r="F32" s="47"/>
      <c r="G32" s="118"/>
      <c r="H32" s="119"/>
    </row>
    <row r="33" spans="1:8" ht="15.75" thickBot="1" x14ac:dyDescent="0.35">
      <c r="A33" s="58" t="s">
        <v>35</v>
      </c>
      <c r="B33" s="33">
        <f>B23-B31</f>
        <v>0</v>
      </c>
      <c r="C33" s="33"/>
      <c r="D33" s="34">
        <f>D23-D31</f>
        <v>0</v>
      </c>
      <c r="E33" s="47"/>
      <c r="F33" s="47"/>
      <c r="G33" s="47"/>
      <c r="H33" s="51"/>
    </row>
    <row r="34" spans="1:8" ht="15" thickBot="1" x14ac:dyDescent="0.35">
      <c r="A34" s="55" t="s">
        <v>33</v>
      </c>
      <c r="B34" s="56"/>
      <c r="C34" s="56"/>
      <c r="D34" s="57">
        <f>SUM(B33:D33)</f>
        <v>0</v>
      </c>
      <c r="E34" s="47"/>
      <c r="F34" s="47"/>
      <c r="G34" s="122"/>
      <c r="H34" s="123"/>
    </row>
    <row r="35" spans="1:8" x14ac:dyDescent="0.3">
      <c r="A35" s="120"/>
      <c r="B35" s="117"/>
      <c r="C35" s="117"/>
      <c r="D35" s="117"/>
      <c r="E35" s="47"/>
      <c r="F35" s="47"/>
      <c r="G35" s="124"/>
      <c r="H35" s="115"/>
    </row>
    <row r="36" spans="1:8" ht="15" thickBot="1" x14ac:dyDescent="0.35">
      <c r="A36" s="52"/>
      <c r="B36" s="53"/>
      <c r="C36" s="53"/>
      <c r="D36" s="53"/>
      <c r="E36" s="54"/>
      <c r="F36" s="54"/>
      <c r="G36" s="121"/>
      <c r="H36" s="114"/>
    </row>
  </sheetData>
  <mergeCells count="6">
    <mergeCell ref="G30:H30"/>
    <mergeCell ref="A1:H1"/>
    <mergeCell ref="F5:H5"/>
    <mergeCell ref="F6:H6"/>
    <mergeCell ref="G28:H28"/>
    <mergeCell ref="G29:H29"/>
  </mergeCells>
  <hyperlinks>
    <hyperlink ref="G31" r:id="rId1"/>
  </hyperlinks>
  <pageMargins left="0.7" right="0.7" top="0.75" bottom="0.75" header="0.3" footer="0.3"/>
  <pageSetup scale="81" orientation="portrait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by Semester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A. Pennock</dc:creator>
  <cp:keywords/>
  <cp:lastModifiedBy>Kristin A. Pennock</cp:lastModifiedBy>
  <cp:lastPrinted>2019-05-29T18:00:09Z</cp:lastPrinted>
  <dcterms:created xsi:type="dcterms:W3CDTF">2016-07-26T12:28:14Z</dcterms:created>
  <dcterms:modified xsi:type="dcterms:W3CDTF">2020-06-17T15:33:58Z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